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pple/Desktop/Tishk /MA Department/"/>
    </mc:Choice>
  </mc:AlternateContent>
  <xr:revisionPtr revIDLastSave="0" documentId="13_ncr:1_{37AF6AD1-E5FA-DB44-A6B2-98FB8B6790F1}" xr6:coauthVersionLast="47" xr6:coauthVersionMax="47" xr10:uidLastSave="{00000000-0000-0000-0000-000000000000}"/>
  <bookViews>
    <workbookView xWindow="0" yWindow="460" windowWidth="23740" windowHeight="12840" xr2:uid="{00000000-000D-0000-FFFF-FFFF00000000}"/>
  </bookViews>
  <sheets>
    <sheet name="SuliTola Sept. 28th 024" sheetId="14" r:id="rId1"/>
  </sheets>
  <definedNames>
    <definedName name="_xlnm.Print_Area" localSheetId="0">'SuliTola Sept. 28th 024'!$A$1:$M$75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1" i="14" l="1"/>
  <c r="E70" i="14"/>
  <c r="L69" i="14"/>
  <c r="E69" i="14"/>
  <c r="L68" i="14"/>
  <c r="E68" i="14"/>
  <c r="L67" i="14"/>
  <c r="E67" i="14"/>
  <c r="L66" i="14"/>
  <c r="E66" i="14"/>
  <c r="L65" i="14"/>
  <c r="E65" i="14"/>
  <c r="L64" i="14"/>
  <c r="E64" i="14"/>
  <c r="M58" i="14"/>
  <c r="F58" i="14"/>
  <c r="L55" i="14"/>
  <c r="E55" i="14"/>
  <c r="L54" i="14"/>
  <c r="E54" i="14"/>
  <c r="L52" i="14"/>
  <c r="E52" i="14"/>
  <c r="L51" i="14"/>
  <c r="E51" i="14"/>
  <c r="L50" i="14"/>
  <c r="E50" i="14"/>
  <c r="L49" i="14"/>
  <c r="L58" i="14" s="1"/>
  <c r="E49" i="14"/>
  <c r="M44" i="14"/>
  <c r="F44" i="14"/>
  <c r="L42" i="14"/>
  <c r="E42" i="14"/>
  <c r="L41" i="14"/>
  <c r="L40" i="14"/>
  <c r="E40" i="14"/>
  <c r="L39" i="14"/>
  <c r="E39" i="14"/>
  <c r="L38" i="14"/>
  <c r="E38" i="14"/>
  <c r="L37" i="14"/>
  <c r="E37" i="14"/>
  <c r="L36" i="14"/>
  <c r="E36" i="14"/>
  <c r="L35" i="14"/>
  <c r="E35" i="14"/>
  <c r="M30" i="14"/>
  <c r="F30" i="14"/>
  <c r="L28" i="14"/>
  <c r="E28" i="14"/>
  <c r="L26" i="14"/>
  <c r="E26" i="14"/>
  <c r="L25" i="14"/>
  <c r="E25" i="14"/>
  <c r="L24" i="14"/>
  <c r="E24" i="14"/>
  <c r="L23" i="14"/>
  <c r="E23" i="14"/>
  <c r="L22" i="14"/>
  <c r="E22" i="14"/>
  <c r="L21" i="14"/>
  <c r="E21" i="14"/>
  <c r="M16" i="14"/>
  <c r="F16" i="14"/>
  <c r="L14" i="14"/>
  <c r="E14" i="14"/>
  <c r="E13" i="14"/>
  <c r="L12" i="14"/>
  <c r="E12" i="14"/>
  <c r="L11" i="14"/>
  <c r="E11" i="14"/>
  <c r="L10" i="14"/>
  <c r="E10" i="14"/>
  <c r="L9" i="14"/>
  <c r="E9" i="14"/>
  <c r="L8" i="14"/>
  <c r="E8" i="14"/>
  <c r="L7" i="14"/>
  <c r="E7" i="14"/>
  <c r="E16" i="14" l="1"/>
  <c r="L44" i="14"/>
  <c r="E30" i="14"/>
  <c r="E44" i="14"/>
  <c r="L16" i="14"/>
  <c r="L30" i="14"/>
  <c r="E58" i="14"/>
</calcChain>
</file>

<file path=xl/sharedStrings.xml><?xml version="1.0" encoding="utf-8"?>
<sst xmlns="http://schemas.openxmlformats.org/spreadsheetml/2006/main" count="230" uniqueCount="159">
  <si>
    <t xml:space="preserve">Code </t>
  </si>
  <si>
    <t>Course Name</t>
  </si>
  <si>
    <t>Theory</t>
  </si>
  <si>
    <t>Practice</t>
  </si>
  <si>
    <t>Credit</t>
  </si>
  <si>
    <t>ECTS</t>
  </si>
  <si>
    <t>Total</t>
  </si>
  <si>
    <t>Fall Term/First Semester</t>
  </si>
  <si>
    <t>Spring Term/Second Semester</t>
  </si>
  <si>
    <t>F i r s t  G r a d e</t>
  </si>
  <si>
    <t>S e c o n d  G r a d e</t>
  </si>
  <si>
    <t>T h i r d  G r a d e</t>
  </si>
  <si>
    <t>F o u r t h  G r a d e</t>
  </si>
  <si>
    <t>Fall Term/Third Semester</t>
  </si>
  <si>
    <t>Spring Term/Fourth Semester</t>
  </si>
  <si>
    <t>Fall Term/Fifth Semester</t>
  </si>
  <si>
    <t>Spring Term/Sixth Semester</t>
  </si>
  <si>
    <t>Fall Term/Seventh Semester</t>
  </si>
  <si>
    <t>Spring Term/Eighth Semester</t>
  </si>
  <si>
    <t>E l e c t i v e s</t>
  </si>
  <si>
    <t>Technical Electives</t>
  </si>
  <si>
    <t>Doc Num</t>
  </si>
  <si>
    <t>Rev/ Issue Date</t>
  </si>
  <si>
    <t>2-19/1/2019</t>
  </si>
  <si>
    <t>TIU.FA.FR.</t>
  </si>
  <si>
    <t>Curriculum Table</t>
  </si>
  <si>
    <t>MA 107</t>
  </si>
  <si>
    <t>DBT 101</t>
  </si>
  <si>
    <t>IT 103</t>
  </si>
  <si>
    <t>Non-Technical Elective</t>
  </si>
  <si>
    <t>MA 203</t>
  </si>
  <si>
    <t>MA 205</t>
  </si>
  <si>
    <t>MA 211</t>
  </si>
  <si>
    <t>MA 215</t>
  </si>
  <si>
    <t>MA 204</t>
  </si>
  <si>
    <t>MA 206</t>
  </si>
  <si>
    <t>MA 210</t>
  </si>
  <si>
    <t>MA 212</t>
  </si>
  <si>
    <t>Personal Carrier and Laboratory Security</t>
  </si>
  <si>
    <t>MA 301</t>
  </si>
  <si>
    <t>MA 305</t>
  </si>
  <si>
    <t>MA 307</t>
  </si>
  <si>
    <t>Medical Specimens</t>
  </si>
  <si>
    <t>MA 302</t>
  </si>
  <si>
    <t>MA 310</t>
  </si>
  <si>
    <t xml:space="preserve">Microbial Diagnosis </t>
  </si>
  <si>
    <t>Medical and Professional Ethics</t>
  </si>
  <si>
    <t>MA 401</t>
  </si>
  <si>
    <t>MA 403</t>
  </si>
  <si>
    <t>Medical Virology</t>
  </si>
  <si>
    <t>MA 407</t>
  </si>
  <si>
    <t>Advenced Clinical Biochemistry I</t>
  </si>
  <si>
    <t>MA 413</t>
  </si>
  <si>
    <t>MA 415</t>
  </si>
  <si>
    <t>Primary Health Care</t>
  </si>
  <si>
    <t>Tecnical Elective</t>
  </si>
  <si>
    <t>MA 402</t>
  </si>
  <si>
    <t>Medical Mycology</t>
  </si>
  <si>
    <t>MA 406</t>
  </si>
  <si>
    <t>Advanced Clinical Biochemistry II</t>
  </si>
  <si>
    <t>MA 410</t>
  </si>
  <si>
    <t>Research Project</t>
  </si>
  <si>
    <t>MA 503</t>
  </si>
  <si>
    <t>MA 505</t>
  </si>
  <si>
    <t>MA 506</t>
  </si>
  <si>
    <t>Hormonal Disorders</t>
  </si>
  <si>
    <t>MA 507</t>
  </si>
  <si>
    <t>MA 508</t>
  </si>
  <si>
    <t>TUR 121</t>
  </si>
  <si>
    <t>Turkish I</t>
  </si>
  <si>
    <t>TUR 122</t>
  </si>
  <si>
    <t>Turkish II</t>
  </si>
  <si>
    <t>Technical Elective</t>
  </si>
  <si>
    <t xml:space="preserve">Head of Department </t>
  </si>
  <si>
    <t>Director of Quality Assurance</t>
  </si>
  <si>
    <t>Dean of the Faculty</t>
  </si>
  <si>
    <t>Non-Technical Electives</t>
  </si>
  <si>
    <t xml:space="preserve">Medical Laboratory Internship </t>
  </si>
  <si>
    <t>Unit: Medical Analysis Department</t>
  </si>
  <si>
    <t>Strategic Management</t>
  </si>
  <si>
    <t>MA 300</t>
  </si>
  <si>
    <t>MA 326</t>
  </si>
  <si>
    <t>MA 322</t>
  </si>
  <si>
    <t>GEN 122</t>
  </si>
  <si>
    <t xml:space="preserve"> </t>
  </si>
  <si>
    <t xml:space="preserve">Pharmacology </t>
  </si>
  <si>
    <t xml:space="preserve">Pathology </t>
  </si>
  <si>
    <t>Laboratory Quality Assurance and Control</t>
  </si>
  <si>
    <t>Leadership</t>
  </si>
  <si>
    <t>MA 101</t>
  </si>
  <si>
    <t>MA 113</t>
  </si>
  <si>
    <t>ELT 103</t>
  </si>
  <si>
    <t>KUR 105</t>
  </si>
  <si>
    <t>MA 102</t>
  </si>
  <si>
    <t>MA 106</t>
  </si>
  <si>
    <t>MA 110</t>
  </si>
  <si>
    <t>ELT 104</t>
  </si>
  <si>
    <t>KUR 106</t>
  </si>
  <si>
    <t>MA 219</t>
  </si>
  <si>
    <t>MA 221</t>
  </si>
  <si>
    <t>MA 222</t>
  </si>
  <si>
    <t>MA 220</t>
  </si>
  <si>
    <t>MA 323</t>
  </si>
  <si>
    <t>MA 319</t>
  </si>
  <si>
    <t>MA 321</t>
  </si>
  <si>
    <t>MA 324</t>
  </si>
  <si>
    <t xml:space="preserve">MA 328 </t>
  </si>
  <si>
    <t>MA 418</t>
  </si>
  <si>
    <t>MA 420</t>
  </si>
  <si>
    <t>MA 509</t>
  </si>
  <si>
    <t>MA 510</t>
  </si>
  <si>
    <t>MA 511</t>
  </si>
  <si>
    <t>BUS 221</t>
  </si>
  <si>
    <t>BUS 322</t>
  </si>
  <si>
    <t>BUS 420</t>
  </si>
  <si>
    <t>BUS 422</t>
  </si>
  <si>
    <t xml:space="preserve">Technical Elective </t>
  </si>
  <si>
    <t xml:space="preserve">Kurdology I </t>
  </si>
  <si>
    <t xml:space="preserve">Mycology </t>
  </si>
  <si>
    <t xml:space="preserve">Medical Bacteriology </t>
  </si>
  <si>
    <t xml:space="preserve">Human Anatomy </t>
  </si>
  <si>
    <t xml:space="preserve">Biochemistry </t>
  </si>
  <si>
    <t xml:space="preserve">Molecular Biology I </t>
  </si>
  <si>
    <t xml:space="preserve">Hematology </t>
  </si>
  <si>
    <t xml:space="preserve">Parasitology </t>
  </si>
  <si>
    <t xml:space="preserve">Research Methodology/Biostatistics </t>
  </si>
  <si>
    <t xml:space="preserve">Clinical Biochemistry </t>
  </si>
  <si>
    <t xml:space="preserve">Molecular Biology II </t>
  </si>
  <si>
    <t xml:space="preserve">Clinical Hematology </t>
  </si>
  <si>
    <t xml:space="preserve">Medical Parasitology </t>
  </si>
  <si>
    <t xml:space="preserve">Public Health </t>
  </si>
  <si>
    <t xml:space="preserve">Cell Biology </t>
  </si>
  <si>
    <t xml:space="preserve">Immunology </t>
  </si>
  <si>
    <t xml:space="preserve">Genetics I </t>
  </si>
  <si>
    <t xml:space="preserve">Human Physiology </t>
  </si>
  <si>
    <t xml:space="preserve">Microbiology </t>
  </si>
  <si>
    <t xml:space="preserve">Medical Microbiology </t>
  </si>
  <si>
    <t xml:space="preserve">Systematic Physiology </t>
  </si>
  <si>
    <t xml:space="preserve">Genetics II </t>
  </si>
  <si>
    <t xml:space="preserve">Clinical Immunology </t>
  </si>
  <si>
    <t xml:space="preserve">Histology </t>
  </si>
  <si>
    <t xml:space="preserve">General Biology I </t>
  </si>
  <si>
    <t xml:space="preserve">Analytical Chemistry </t>
  </si>
  <si>
    <t xml:space="preserve">Lab safety and Instrumentation </t>
  </si>
  <si>
    <t xml:space="preserve">IT </t>
  </si>
  <si>
    <t xml:space="preserve">Academic Debate and Critical Thinking </t>
  </si>
  <si>
    <t xml:space="preserve">Advanced  English </t>
  </si>
  <si>
    <t xml:space="preserve">General Biology II </t>
  </si>
  <si>
    <t xml:space="preserve">  Organic Chemistry </t>
  </si>
  <si>
    <t xml:space="preserve">Biophysics </t>
  </si>
  <si>
    <t xml:space="preserve">Technical English </t>
  </si>
  <si>
    <t xml:space="preserve">Kurdology II </t>
  </si>
  <si>
    <t xml:space="preserve">Clinical test </t>
  </si>
  <si>
    <t xml:space="preserve">Microtechniques </t>
  </si>
  <si>
    <t xml:space="preserve">Serum and Vaccines </t>
  </si>
  <si>
    <t>Blood Banking and Transfusion</t>
  </si>
  <si>
    <t xml:space="preserve">Principle of Marketing </t>
  </si>
  <si>
    <t xml:space="preserve">Project Management </t>
  </si>
  <si>
    <t xml:space="preserve">IDCB ( INTERPERSONAL DYNAMICS AND CHARACTER BUILDING). Academic debate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</si>
</sst>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rgb="FF7030A0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4" xfId="0" applyBorder="1" applyAlignment="1">
      <alignment horizontal="left" vertical="center" wrapText="1" readingOrder="2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 wrapText="1" readingOrder="2"/>
    </xf>
    <xf numFmtId="0" fontId="0" fillId="0" borderId="4" xfId="0" applyBorder="1" applyAlignment="1">
      <alignment vertical="center" wrapText="1" readingOrder="2"/>
    </xf>
    <xf numFmtId="0" fontId="0" fillId="0" borderId="20" xfId="0" applyBorder="1" applyAlignment="1">
      <alignment horizontal="left" vertical="center" wrapText="1" readingOrder="2"/>
    </xf>
    <xf numFmtId="0" fontId="0" fillId="0" borderId="5" xfId="0" applyBorder="1" applyAlignment="1">
      <alignment vertical="center" wrapText="1" readingOrder="2"/>
    </xf>
    <xf numFmtId="0" fontId="0" fillId="0" borderId="11" xfId="0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14" xfId="0" applyBorder="1" applyAlignment="1">
      <alignment horizontal="left" vertical="center" wrapText="1" readingOrder="2"/>
    </xf>
    <xf numFmtId="0" fontId="0" fillId="0" borderId="5" xfId="0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8" fillId="0" borderId="5" xfId="0" applyFont="1" applyBorder="1" applyAlignment="1">
      <alignment horizontal="left"/>
    </xf>
    <xf numFmtId="0" fontId="8" fillId="0" borderId="5" xfId="0" applyFont="1" applyBorder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20" xfId="0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0" borderId="5" xfId="0" applyFont="1" applyBorder="1" applyAlignment="1">
      <alignment horizontal="center" vertical="center" wrapText="1" readingOrder="2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 readingOrder="1"/>
    </xf>
    <xf numFmtId="0" fontId="0" fillId="0" borderId="5" xfId="0" applyBorder="1" applyAlignment="1">
      <alignment horizontal="left"/>
    </xf>
    <xf numFmtId="0" fontId="0" fillId="0" borderId="26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 readingOrder="2"/>
    </xf>
    <xf numFmtId="0" fontId="0" fillId="0" borderId="27" xfId="0" applyBorder="1" applyAlignment="1">
      <alignment horizontal="left" vertical="center" wrapText="1" readingOrder="2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left" wrapText="1"/>
    </xf>
    <xf numFmtId="0" fontId="1" fillId="0" borderId="11" xfId="0" applyFont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0" fontId="0" fillId="0" borderId="0" xfId="0" applyAlignment="1">
      <alignment vertical="top" wrapText="1"/>
    </xf>
    <xf numFmtId="0" fontId="13" fillId="0" borderId="0" xfId="0" applyFont="1"/>
    <xf numFmtId="0" fontId="12" fillId="0" borderId="0" xfId="0" applyFont="1"/>
    <xf numFmtId="0" fontId="0" fillId="0" borderId="4" xfId="0" applyBorder="1" applyAlignment="1">
      <alignment horizontal="left" vertical="center"/>
    </xf>
    <xf numFmtId="0" fontId="0" fillId="0" borderId="14" xfId="0" applyBorder="1" applyAlignment="1">
      <alignment horizontal="center" vertical="center" wrapText="1" readingOrder="2"/>
    </xf>
    <xf numFmtId="0" fontId="0" fillId="0" borderId="23" xfId="0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9" fillId="0" borderId="0" xfId="0" applyFont="1" applyAlignment="1">
      <alignment horizontal="left" vertical="center" wrapText="1" readingOrder="2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vertical="center" wrapText="1" readingOrder="2"/>
    </xf>
    <xf numFmtId="0" fontId="1" fillId="0" borderId="35" xfId="0" applyFont="1" applyBorder="1" applyAlignment="1">
      <alignment horizontal="center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/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top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 readingOrder="2"/>
    </xf>
    <xf numFmtId="0" fontId="9" fillId="0" borderId="6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25" xfId="0" applyBorder="1" applyAlignment="1">
      <alignment horizontal="center" vertical="center" wrapText="1"/>
    </xf>
    <xf numFmtId="0" fontId="0" fillId="0" borderId="34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2" fillId="3" borderId="7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0" fontId="2" fillId="3" borderId="36" xfId="0" applyFont="1" applyFill="1" applyBorder="1" applyAlignment="1">
      <alignment horizontal="left" wrapText="1"/>
    </xf>
    <xf numFmtId="0" fontId="1" fillId="0" borderId="32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6" fillId="0" borderId="22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al" xfId="0" builtinId="0"/>
  </cellStyles>
  <dxfs count="5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9"/>
      <tableStyleElement type="headerRow" dxfId="48"/>
    </tableStyle>
  </tableStyles>
  <colors>
    <mruColors>
      <color rgb="FFFFFF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560917</xdr:colOff>
      <xdr:row>0</xdr:row>
      <xdr:rowOff>31749</xdr:rowOff>
    </xdr:from>
    <xdr:to>
      <xdr:col>1</xdr:col>
      <xdr:colOff>1208617</xdr:colOff>
      <xdr:row>1</xdr:row>
      <xdr:rowOff>174624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7DC062-A79F-4FB9-A53A-BCEC8C49D5E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424" t="3588" r="2627"/>
        <a:stretch/>
      </xdr:blipFill>
      <xdr:spPr bwMode="auto">
        <a:xfrm>
          <a:off x="1227667" y="31749"/>
          <a:ext cx="647700" cy="568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C35F1-E6D2-4A7C-8913-33C786E0C73B}">
  <sheetPr>
    <pageSetUpPr fitToPage="1"/>
  </sheetPr>
  <dimension ref="A1:S87"/>
  <sheetViews>
    <sheetView tabSelected="1" topLeftCell="A31" zoomScale="90" zoomScaleNormal="90" zoomScaleSheetLayoutView="90" workbookViewId="0">
      <selection activeCell="B27" sqref="B27"/>
    </sheetView>
  </sheetViews>
  <sheetFormatPr baseColWidth="10" defaultColWidth="9.1640625" defaultRowHeight="15" x14ac:dyDescent="0.2"/>
  <cols>
    <col min="1" max="1" width="9.5" style="1" bestFit="1" customWidth="1"/>
    <col min="2" max="2" width="43.6640625" style="1" customWidth="1"/>
    <col min="3" max="3" width="7.1640625" style="1" bestFit="1" customWidth="1"/>
    <col min="4" max="4" width="8" style="1" bestFit="1" customWidth="1"/>
    <col min="5" max="5" width="6.5" style="1" bestFit="1" customWidth="1"/>
    <col min="6" max="6" width="5.1640625" style="1" bestFit="1" customWidth="1"/>
    <col min="7" max="7" width="4.1640625" style="1" customWidth="1"/>
    <col min="8" max="8" width="9.1640625" style="1" bestFit="1" customWidth="1"/>
    <col min="9" max="9" width="43.5" style="1" customWidth="1"/>
    <col min="10" max="10" width="7.1640625" style="1" bestFit="1" customWidth="1"/>
    <col min="11" max="11" width="8" style="1" bestFit="1" customWidth="1"/>
    <col min="12" max="12" width="6.5" style="1" bestFit="1" customWidth="1"/>
    <col min="13" max="13" width="5.1640625" style="1" bestFit="1" customWidth="1"/>
    <col min="14" max="14" width="29.83203125" style="1" customWidth="1"/>
    <col min="15" max="15" width="30.6640625" style="1" customWidth="1"/>
    <col min="16" max="16" width="27.6640625" style="1" customWidth="1"/>
    <col min="17" max="17" width="15.1640625" style="1" customWidth="1"/>
    <col min="18" max="18" width="9.1640625" style="1"/>
    <col min="19" max="19" width="14.5" style="1" customWidth="1"/>
    <col min="20" max="16384" width="9.1640625" style="1"/>
  </cols>
  <sheetData>
    <row r="1" spans="1:19" ht="33.75" customHeight="1" x14ac:dyDescent="0.2">
      <c r="A1" s="114"/>
      <c r="B1" s="115"/>
      <c r="C1" s="118" t="s">
        <v>25</v>
      </c>
      <c r="D1" s="118"/>
      <c r="E1" s="118"/>
      <c r="F1" s="118"/>
      <c r="G1" s="118"/>
      <c r="H1" s="118"/>
      <c r="I1" s="118"/>
      <c r="J1" s="119" t="s">
        <v>21</v>
      </c>
      <c r="K1" s="119"/>
      <c r="L1" s="119" t="s">
        <v>24</v>
      </c>
      <c r="M1" s="119"/>
    </row>
    <row r="2" spans="1:19" x14ac:dyDescent="0.2">
      <c r="A2" s="116"/>
      <c r="B2" s="117"/>
      <c r="C2" s="120" t="s">
        <v>78</v>
      </c>
      <c r="D2" s="120"/>
      <c r="E2" s="120"/>
      <c r="F2" s="120"/>
      <c r="G2" s="120"/>
      <c r="H2" s="120"/>
      <c r="I2" s="120"/>
      <c r="J2" s="119" t="s">
        <v>22</v>
      </c>
      <c r="K2" s="119"/>
      <c r="L2" s="119" t="s">
        <v>23</v>
      </c>
      <c r="M2" s="119"/>
    </row>
    <row r="3" spans="1:19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9" ht="25" thickBot="1" x14ac:dyDescent="0.35">
      <c r="A4" s="121" t="s">
        <v>9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S4" s="32"/>
    </row>
    <row r="5" spans="1:19" ht="16.5" customHeight="1" thickBot="1" x14ac:dyDescent="0.25">
      <c r="A5" s="106" t="s">
        <v>7</v>
      </c>
      <c r="B5" s="107"/>
      <c r="C5" s="107"/>
      <c r="D5" s="107"/>
      <c r="E5" s="107"/>
      <c r="F5" s="108"/>
      <c r="G5" s="32"/>
      <c r="H5" s="106" t="s">
        <v>8</v>
      </c>
      <c r="I5" s="107"/>
      <c r="J5" s="107"/>
      <c r="K5" s="107"/>
      <c r="L5" s="107"/>
      <c r="M5" s="109"/>
    </row>
    <row r="6" spans="1:19" ht="16" x14ac:dyDescent="0.2">
      <c r="A6" s="12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4" t="s">
        <v>5</v>
      </c>
      <c r="H6" s="12" t="s">
        <v>0</v>
      </c>
      <c r="I6" s="13" t="s">
        <v>1</v>
      </c>
      <c r="J6" s="13" t="s">
        <v>2</v>
      </c>
      <c r="K6" s="13" t="s">
        <v>3</v>
      </c>
      <c r="L6" s="13" t="s">
        <v>4</v>
      </c>
      <c r="M6" s="76" t="s">
        <v>5</v>
      </c>
    </row>
    <row r="7" spans="1:19" ht="16.5" customHeight="1" x14ac:dyDescent="0.2">
      <c r="A7" s="3" t="s">
        <v>89</v>
      </c>
      <c r="B7" s="5" t="s">
        <v>141</v>
      </c>
      <c r="C7" s="22">
        <v>2</v>
      </c>
      <c r="D7" s="22">
        <v>2</v>
      </c>
      <c r="E7" s="19">
        <f>C7+D7/2</f>
        <v>3</v>
      </c>
      <c r="F7" s="38">
        <v>5</v>
      </c>
      <c r="H7" s="3" t="s">
        <v>93</v>
      </c>
      <c r="I7" s="42" t="s">
        <v>147</v>
      </c>
      <c r="J7" s="18">
        <v>2</v>
      </c>
      <c r="K7" s="18">
        <v>2</v>
      </c>
      <c r="L7" s="19">
        <f>J7+K7/2</f>
        <v>3</v>
      </c>
      <c r="M7" s="19">
        <v>6</v>
      </c>
      <c r="N7" s="74"/>
    </row>
    <row r="8" spans="1:19" ht="16.5" customHeight="1" x14ac:dyDescent="0.2">
      <c r="A8" s="64" t="s">
        <v>90</v>
      </c>
      <c r="B8" s="5" t="s">
        <v>142</v>
      </c>
      <c r="C8" s="22">
        <v>2</v>
      </c>
      <c r="D8" s="22">
        <v>2</v>
      </c>
      <c r="E8" s="19">
        <f t="shared" ref="E8:E14" si="0">C8+D8/2</f>
        <v>3</v>
      </c>
      <c r="F8" s="38">
        <v>5</v>
      </c>
      <c r="G8" s="24"/>
      <c r="H8" s="15" t="s">
        <v>94</v>
      </c>
      <c r="I8" s="42" t="s">
        <v>148</v>
      </c>
      <c r="J8" s="22">
        <v>2</v>
      </c>
      <c r="K8" s="22">
        <v>2</v>
      </c>
      <c r="L8" s="19">
        <f t="shared" ref="L8:L14" si="1">J8+K8/2</f>
        <v>3</v>
      </c>
      <c r="M8" s="19">
        <v>6</v>
      </c>
      <c r="N8" s="75"/>
    </row>
    <row r="9" spans="1:19" ht="16.5" customHeight="1" x14ac:dyDescent="0.2">
      <c r="A9" s="64" t="s">
        <v>26</v>
      </c>
      <c r="B9" s="5" t="s">
        <v>143</v>
      </c>
      <c r="C9" s="22">
        <v>1</v>
      </c>
      <c r="D9" s="22">
        <v>2</v>
      </c>
      <c r="E9" s="19">
        <f t="shared" si="0"/>
        <v>2</v>
      </c>
      <c r="F9" s="38">
        <v>5</v>
      </c>
      <c r="G9" s="24"/>
      <c r="H9" s="15" t="s">
        <v>95</v>
      </c>
      <c r="I9" s="25" t="s">
        <v>149</v>
      </c>
      <c r="J9" s="22">
        <v>2</v>
      </c>
      <c r="K9" s="22">
        <v>2</v>
      </c>
      <c r="L9" s="19">
        <f t="shared" si="1"/>
        <v>3</v>
      </c>
      <c r="M9" s="86">
        <v>6</v>
      </c>
      <c r="N9" s="75"/>
    </row>
    <row r="10" spans="1:19" ht="16.5" customHeight="1" x14ac:dyDescent="0.2">
      <c r="A10" s="31" t="s">
        <v>27</v>
      </c>
      <c r="B10" s="5" t="s">
        <v>145</v>
      </c>
      <c r="C10" s="19">
        <v>2</v>
      </c>
      <c r="D10" s="19">
        <v>0</v>
      </c>
      <c r="E10" s="19">
        <f t="shared" si="0"/>
        <v>2</v>
      </c>
      <c r="F10" s="65">
        <v>3</v>
      </c>
      <c r="G10" s="24"/>
      <c r="H10" s="25" t="s">
        <v>83</v>
      </c>
      <c r="I10" s="25" t="s">
        <v>158</v>
      </c>
      <c r="J10" s="22">
        <v>2</v>
      </c>
      <c r="K10" s="22">
        <v>0</v>
      </c>
      <c r="L10" s="19">
        <f t="shared" si="1"/>
        <v>2</v>
      </c>
      <c r="M10" s="87">
        <v>3</v>
      </c>
    </row>
    <row r="11" spans="1:19" ht="16.5" customHeight="1" x14ac:dyDescent="0.2">
      <c r="A11" s="31" t="s">
        <v>28</v>
      </c>
      <c r="B11" s="5" t="s">
        <v>144</v>
      </c>
      <c r="C11" s="19">
        <v>1</v>
      </c>
      <c r="D11" s="19">
        <v>2</v>
      </c>
      <c r="E11" s="19">
        <f t="shared" si="0"/>
        <v>2</v>
      </c>
      <c r="F11" s="38">
        <v>3</v>
      </c>
      <c r="G11" s="24"/>
      <c r="H11" s="23" t="s">
        <v>96</v>
      </c>
      <c r="I11" s="25" t="s">
        <v>150</v>
      </c>
      <c r="J11" s="19">
        <v>3</v>
      </c>
      <c r="K11" s="19">
        <v>0</v>
      </c>
      <c r="L11" s="19">
        <f t="shared" si="1"/>
        <v>3</v>
      </c>
      <c r="M11" s="19">
        <v>4</v>
      </c>
      <c r="N11" s="61"/>
    </row>
    <row r="12" spans="1:19" ht="16.5" customHeight="1" x14ac:dyDescent="0.2">
      <c r="A12" s="31" t="s">
        <v>91</v>
      </c>
      <c r="B12" s="25" t="s">
        <v>146</v>
      </c>
      <c r="C12" s="19">
        <v>3</v>
      </c>
      <c r="D12" s="19">
        <v>0</v>
      </c>
      <c r="E12" s="19">
        <f t="shared" si="0"/>
        <v>3</v>
      </c>
      <c r="F12" s="38">
        <v>4</v>
      </c>
      <c r="H12" s="23" t="s">
        <v>97</v>
      </c>
      <c r="I12" s="25" t="s">
        <v>151</v>
      </c>
      <c r="J12" s="19">
        <v>2</v>
      </c>
      <c r="K12" s="19">
        <v>0</v>
      </c>
      <c r="L12" s="19">
        <f t="shared" si="1"/>
        <v>2</v>
      </c>
      <c r="M12" s="19">
        <v>2</v>
      </c>
    </row>
    <row r="13" spans="1:19" ht="16" x14ac:dyDescent="0.2">
      <c r="A13" s="31" t="s">
        <v>92</v>
      </c>
      <c r="B13" s="25" t="s">
        <v>117</v>
      </c>
      <c r="C13" s="19">
        <v>2</v>
      </c>
      <c r="D13" s="19">
        <v>0</v>
      </c>
      <c r="E13" s="19">
        <f t="shared" si="0"/>
        <v>2</v>
      </c>
      <c r="F13" s="38">
        <v>2</v>
      </c>
      <c r="H13" s="26"/>
      <c r="I13" s="16"/>
      <c r="J13" s="27"/>
      <c r="K13" s="19"/>
      <c r="L13" s="19"/>
      <c r="M13" s="19"/>
    </row>
    <row r="14" spans="1:19" ht="16" x14ac:dyDescent="0.2">
      <c r="A14" s="3" t="s">
        <v>68</v>
      </c>
      <c r="B14" s="25" t="s">
        <v>29</v>
      </c>
      <c r="C14" s="19">
        <v>2</v>
      </c>
      <c r="D14" s="19">
        <v>0</v>
      </c>
      <c r="E14" s="19">
        <f t="shared" si="0"/>
        <v>2</v>
      </c>
      <c r="F14" s="38">
        <v>3</v>
      </c>
      <c r="H14" s="26" t="s">
        <v>70</v>
      </c>
      <c r="I14" s="25" t="s">
        <v>29</v>
      </c>
      <c r="J14" s="27">
        <v>2</v>
      </c>
      <c r="K14" s="19">
        <v>0</v>
      </c>
      <c r="L14" s="19">
        <f t="shared" si="1"/>
        <v>2</v>
      </c>
      <c r="M14" s="19">
        <v>3</v>
      </c>
    </row>
    <row r="15" spans="1:19" ht="33.75" customHeight="1" thickBot="1" x14ac:dyDescent="0.25">
      <c r="A15" s="51"/>
      <c r="B15" s="85"/>
      <c r="C15" s="10"/>
      <c r="D15" s="10"/>
      <c r="E15" s="10"/>
      <c r="F15" s="66"/>
      <c r="H15" s="51"/>
      <c r="I15" s="85"/>
      <c r="J15" s="10"/>
      <c r="K15" s="10"/>
      <c r="L15" s="10"/>
      <c r="M15" s="19"/>
    </row>
    <row r="16" spans="1:19" ht="16" thickBot="1" x14ac:dyDescent="0.25">
      <c r="A16" s="122" t="s">
        <v>6</v>
      </c>
      <c r="B16" s="123"/>
      <c r="C16" s="123"/>
      <c r="D16" s="124"/>
      <c r="E16" s="67">
        <f>SUM(E7:E15)</f>
        <v>19</v>
      </c>
      <c r="F16" s="68">
        <f>SUM(F7:F15)</f>
        <v>30</v>
      </c>
      <c r="H16" s="103" t="s">
        <v>6</v>
      </c>
      <c r="I16" s="104"/>
      <c r="J16" s="104"/>
      <c r="K16" s="113"/>
      <c r="L16" s="67">
        <f>SUM(L7:L15)</f>
        <v>18</v>
      </c>
      <c r="M16" s="78">
        <f>SUM(M7:M15)</f>
        <v>30</v>
      </c>
    </row>
    <row r="17" spans="1:15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 ht="25" thickBot="1" x14ac:dyDescent="0.35">
      <c r="A18" s="96" t="s">
        <v>10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</row>
    <row r="19" spans="1:15" ht="16.5" customHeight="1" thickBot="1" x14ac:dyDescent="0.25">
      <c r="A19" s="106" t="s">
        <v>13</v>
      </c>
      <c r="B19" s="107"/>
      <c r="C19" s="107"/>
      <c r="D19" s="107"/>
      <c r="E19" s="107"/>
      <c r="F19" s="108"/>
      <c r="G19" s="33"/>
      <c r="H19" s="106" t="s">
        <v>14</v>
      </c>
      <c r="I19" s="107"/>
      <c r="J19" s="107"/>
      <c r="K19" s="107"/>
      <c r="L19" s="107"/>
      <c r="M19" s="109"/>
    </row>
    <row r="20" spans="1:15" ht="16" x14ac:dyDescent="0.2">
      <c r="A20" s="12" t="s">
        <v>0</v>
      </c>
      <c r="B20" s="13" t="s">
        <v>1</v>
      </c>
      <c r="C20" s="13" t="s">
        <v>2</v>
      </c>
      <c r="D20" s="13" t="s">
        <v>3</v>
      </c>
      <c r="E20" s="13" t="s">
        <v>4</v>
      </c>
      <c r="F20" s="14" t="s">
        <v>5</v>
      </c>
      <c r="H20" s="12" t="s">
        <v>0</v>
      </c>
      <c r="I20" s="13" t="s">
        <v>1</v>
      </c>
      <c r="J20" s="13" t="s">
        <v>2</v>
      </c>
      <c r="K20" s="13" t="s">
        <v>3</v>
      </c>
      <c r="L20" s="13" t="s">
        <v>4</v>
      </c>
      <c r="M20" s="76" t="s">
        <v>5</v>
      </c>
    </row>
    <row r="21" spans="1:15" ht="16" x14ac:dyDescent="0.2">
      <c r="A21" s="3" t="s">
        <v>32</v>
      </c>
      <c r="B21" s="43" t="s">
        <v>135</v>
      </c>
      <c r="C21" s="18">
        <v>2</v>
      </c>
      <c r="D21" s="18">
        <v>2</v>
      </c>
      <c r="E21" s="19">
        <f>C21+D21/2</f>
        <v>3</v>
      </c>
      <c r="F21" s="38">
        <v>6</v>
      </c>
      <c r="H21" s="7" t="s">
        <v>37</v>
      </c>
      <c r="I21" s="43" t="s">
        <v>136</v>
      </c>
      <c r="J21" s="22">
        <v>2</v>
      </c>
      <c r="K21" s="22">
        <v>2</v>
      </c>
      <c r="L21" s="19">
        <f>J21+K21/2</f>
        <v>3</v>
      </c>
      <c r="M21" s="19">
        <v>6</v>
      </c>
      <c r="O21" s="75"/>
    </row>
    <row r="22" spans="1:15" ht="15.75" customHeight="1" x14ac:dyDescent="0.2">
      <c r="A22" s="3" t="s">
        <v>30</v>
      </c>
      <c r="B22" s="43" t="s">
        <v>134</v>
      </c>
      <c r="C22" s="18">
        <v>2</v>
      </c>
      <c r="D22" s="18">
        <v>2</v>
      </c>
      <c r="E22" s="19">
        <f t="shared" ref="E22:E25" si="2">C22+D22/2</f>
        <v>3</v>
      </c>
      <c r="F22" s="38">
        <v>4</v>
      </c>
      <c r="H22" s="7" t="s">
        <v>34</v>
      </c>
      <c r="I22" s="43" t="s">
        <v>137</v>
      </c>
      <c r="J22" s="18">
        <v>2</v>
      </c>
      <c r="K22" s="18">
        <v>2</v>
      </c>
      <c r="L22" s="19">
        <f t="shared" ref="L22:L25" si="3">J22+K22/2</f>
        <v>3</v>
      </c>
      <c r="M22" s="19">
        <v>4</v>
      </c>
    </row>
    <row r="23" spans="1:15" ht="16" x14ac:dyDescent="0.2">
      <c r="A23" s="3" t="s">
        <v>31</v>
      </c>
      <c r="B23" s="43" t="s">
        <v>133</v>
      </c>
      <c r="C23" s="18">
        <v>2</v>
      </c>
      <c r="D23" s="18">
        <v>2</v>
      </c>
      <c r="E23" s="19">
        <f t="shared" si="2"/>
        <v>3</v>
      </c>
      <c r="F23" s="88">
        <v>4</v>
      </c>
      <c r="H23" s="7" t="s">
        <v>35</v>
      </c>
      <c r="I23" s="43" t="s">
        <v>138</v>
      </c>
      <c r="J23" s="18">
        <v>2</v>
      </c>
      <c r="K23" s="18">
        <v>2</v>
      </c>
      <c r="L23" s="19">
        <f t="shared" si="3"/>
        <v>3</v>
      </c>
      <c r="M23" s="19">
        <v>4</v>
      </c>
    </row>
    <row r="24" spans="1:15" ht="16.5" customHeight="1" x14ac:dyDescent="0.2">
      <c r="A24" s="3" t="s">
        <v>33</v>
      </c>
      <c r="B24" s="43" t="s">
        <v>132</v>
      </c>
      <c r="C24" s="18">
        <v>2</v>
      </c>
      <c r="D24" s="18">
        <v>2</v>
      </c>
      <c r="E24" s="19">
        <f t="shared" si="2"/>
        <v>3</v>
      </c>
      <c r="F24" s="38">
        <v>5</v>
      </c>
      <c r="H24" s="7" t="s">
        <v>36</v>
      </c>
      <c r="I24" s="83" t="s">
        <v>139</v>
      </c>
      <c r="J24" s="18">
        <v>2</v>
      </c>
      <c r="K24" s="18">
        <v>2</v>
      </c>
      <c r="L24" s="19">
        <f t="shared" si="3"/>
        <v>3</v>
      </c>
      <c r="M24" s="19">
        <v>5</v>
      </c>
      <c r="N24" s="75"/>
      <c r="O24" s="74"/>
    </row>
    <row r="25" spans="1:15" ht="16.5" customHeight="1" x14ac:dyDescent="0.2">
      <c r="A25" s="3" t="s">
        <v>98</v>
      </c>
      <c r="B25" s="43" t="s">
        <v>131</v>
      </c>
      <c r="C25" s="18">
        <v>2</v>
      </c>
      <c r="D25" s="18">
        <v>2</v>
      </c>
      <c r="E25" s="19">
        <f t="shared" si="2"/>
        <v>3</v>
      </c>
      <c r="F25" s="38">
        <v>5</v>
      </c>
      <c r="H25" s="7" t="s">
        <v>100</v>
      </c>
      <c r="I25" s="83" t="s">
        <v>140</v>
      </c>
      <c r="J25" s="18">
        <v>2</v>
      </c>
      <c r="K25" s="18">
        <v>2</v>
      </c>
      <c r="L25" s="19">
        <f t="shared" si="3"/>
        <v>3</v>
      </c>
      <c r="M25" s="19">
        <v>5</v>
      </c>
    </row>
    <row r="26" spans="1:15" ht="16.5" customHeight="1" x14ac:dyDescent="0.2">
      <c r="A26" s="3" t="s">
        <v>99</v>
      </c>
      <c r="B26" s="43" t="s">
        <v>130</v>
      </c>
      <c r="C26" s="18">
        <v>2</v>
      </c>
      <c r="D26" s="18">
        <v>0</v>
      </c>
      <c r="E26" s="19">
        <f>C26+D26/2</f>
        <v>2</v>
      </c>
      <c r="F26" s="38">
        <v>3</v>
      </c>
      <c r="H26" s="7" t="s">
        <v>101</v>
      </c>
      <c r="I26" s="43" t="s">
        <v>46</v>
      </c>
      <c r="J26" s="18">
        <v>2</v>
      </c>
      <c r="K26" s="18">
        <v>0</v>
      </c>
      <c r="L26" s="39">
        <f>J26+K26/2</f>
        <v>2</v>
      </c>
      <c r="M26" s="19">
        <v>3</v>
      </c>
    </row>
    <row r="27" spans="1:15" ht="16.5" customHeight="1" x14ac:dyDescent="0.2">
      <c r="A27" s="23"/>
      <c r="B27" s="16"/>
      <c r="C27" s="16"/>
      <c r="D27" s="16"/>
      <c r="E27" s="16"/>
      <c r="F27" s="89"/>
      <c r="G27" s="24"/>
      <c r="H27" s="23"/>
      <c r="I27" s="16"/>
      <c r="J27" s="16"/>
      <c r="K27" s="16"/>
      <c r="L27" s="89"/>
      <c r="M27" s="16"/>
      <c r="N27" s="69"/>
      <c r="O27" s="70"/>
    </row>
    <row r="28" spans="1:15" ht="16" x14ac:dyDescent="0.2">
      <c r="A28" s="3" t="s">
        <v>112</v>
      </c>
      <c r="B28" s="25" t="s">
        <v>29</v>
      </c>
      <c r="C28" s="18">
        <v>2</v>
      </c>
      <c r="D28" s="18">
        <v>0</v>
      </c>
      <c r="E28" s="19">
        <f>C28+D28/2</f>
        <v>2</v>
      </c>
      <c r="F28" s="38">
        <v>3</v>
      </c>
      <c r="H28" s="7" t="s">
        <v>113</v>
      </c>
      <c r="I28" s="25" t="s">
        <v>29</v>
      </c>
      <c r="J28" s="18">
        <v>2</v>
      </c>
      <c r="K28" s="18">
        <v>0</v>
      </c>
      <c r="L28" s="39">
        <f>J28+K28/2</f>
        <v>2</v>
      </c>
      <c r="M28" s="19">
        <v>3</v>
      </c>
      <c r="N28" s="71"/>
      <c r="O28" s="72"/>
    </row>
    <row r="29" spans="1:15" ht="21" customHeight="1" thickBot="1" x14ac:dyDescent="0.25">
      <c r="A29" s="44"/>
      <c r="B29" s="84"/>
      <c r="C29" s="19"/>
      <c r="D29" s="19"/>
      <c r="E29" s="47"/>
      <c r="F29" s="90"/>
      <c r="H29" s="51"/>
      <c r="I29" s="54"/>
      <c r="J29" s="10"/>
      <c r="K29" s="10"/>
      <c r="L29" s="55"/>
      <c r="M29" s="19"/>
      <c r="N29" s="69"/>
    </row>
    <row r="30" spans="1:15" ht="16" thickBot="1" x14ac:dyDescent="0.25">
      <c r="A30" s="110" t="s">
        <v>6</v>
      </c>
      <c r="B30" s="111"/>
      <c r="C30" s="111"/>
      <c r="D30" s="112"/>
      <c r="E30" s="91">
        <f>SUM(E21:E29)</f>
        <v>19</v>
      </c>
      <c r="F30" s="92">
        <f>SUM(F21:F29)</f>
        <v>30</v>
      </c>
      <c r="H30" s="103" t="s">
        <v>6</v>
      </c>
      <c r="I30" s="104"/>
      <c r="J30" s="104"/>
      <c r="K30" s="113"/>
      <c r="L30" s="67">
        <f>SUM(L21:L29)</f>
        <v>19</v>
      </c>
      <c r="M30" s="78">
        <f>SUM(M21:M29)</f>
        <v>30</v>
      </c>
    </row>
    <row r="32" spans="1:15" ht="25" thickBot="1" x14ac:dyDescent="0.35">
      <c r="A32" s="96" t="s">
        <v>11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</row>
    <row r="33" spans="1:15" ht="16.5" customHeight="1" thickBot="1" x14ac:dyDescent="0.25">
      <c r="A33" s="106" t="s">
        <v>15</v>
      </c>
      <c r="B33" s="107"/>
      <c r="C33" s="107"/>
      <c r="D33" s="107"/>
      <c r="E33" s="107"/>
      <c r="F33" s="108"/>
      <c r="H33" s="106" t="s">
        <v>16</v>
      </c>
      <c r="I33" s="107"/>
      <c r="J33" s="107"/>
      <c r="K33" s="107"/>
      <c r="L33" s="107"/>
      <c r="M33" s="109"/>
    </row>
    <row r="34" spans="1:15" ht="16" x14ac:dyDescent="0.2">
      <c r="A34" s="12" t="s">
        <v>0</v>
      </c>
      <c r="B34" s="17" t="s">
        <v>1</v>
      </c>
      <c r="C34" s="13" t="s">
        <v>2</v>
      </c>
      <c r="D34" s="13" t="s">
        <v>3</v>
      </c>
      <c r="E34" s="13" t="s">
        <v>4</v>
      </c>
      <c r="F34" s="14" t="s">
        <v>5</v>
      </c>
      <c r="H34" s="12" t="s">
        <v>0</v>
      </c>
      <c r="I34" s="13" t="s">
        <v>1</v>
      </c>
      <c r="J34" s="13" t="s">
        <v>2</v>
      </c>
      <c r="K34" s="13" t="s">
        <v>3</v>
      </c>
      <c r="L34" s="13" t="s">
        <v>4</v>
      </c>
      <c r="M34" s="76" t="s">
        <v>5</v>
      </c>
    </row>
    <row r="35" spans="1:15" ht="16.5" customHeight="1" x14ac:dyDescent="0.2">
      <c r="A35" s="8" t="s">
        <v>39</v>
      </c>
      <c r="B35" s="43" t="s">
        <v>124</v>
      </c>
      <c r="C35" s="18">
        <v>2</v>
      </c>
      <c r="D35" s="18">
        <v>2</v>
      </c>
      <c r="E35" s="19">
        <f>C35+D35/2</f>
        <v>3</v>
      </c>
      <c r="F35" s="38">
        <v>4</v>
      </c>
      <c r="H35" s="3" t="s">
        <v>43</v>
      </c>
      <c r="I35" s="43" t="s">
        <v>129</v>
      </c>
      <c r="J35" s="18">
        <v>2</v>
      </c>
      <c r="K35" s="18">
        <v>2</v>
      </c>
      <c r="L35" s="19">
        <f t="shared" ref="L35:L42" si="4">J35+K35/2</f>
        <v>3</v>
      </c>
      <c r="M35" s="19">
        <v>4</v>
      </c>
      <c r="O35" s="75"/>
    </row>
    <row r="36" spans="1:15" ht="14.25" customHeight="1" x14ac:dyDescent="0.2">
      <c r="A36" s="8" t="s">
        <v>40</v>
      </c>
      <c r="B36" s="43" t="s">
        <v>123</v>
      </c>
      <c r="C36" s="18">
        <v>2</v>
      </c>
      <c r="D36" s="18">
        <v>2</v>
      </c>
      <c r="E36" s="19">
        <f t="shared" ref="E36:E42" si="5">C36+D36/2</f>
        <v>3</v>
      </c>
      <c r="F36" s="38">
        <v>5</v>
      </c>
      <c r="H36" s="3" t="s">
        <v>80</v>
      </c>
      <c r="I36" s="43" t="s">
        <v>128</v>
      </c>
      <c r="J36" s="18">
        <v>2</v>
      </c>
      <c r="K36" s="18">
        <v>2</v>
      </c>
      <c r="L36" s="19">
        <f t="shared" si="4"/>
        <v>3</v>
      </c>
      <c r="M36" s="19">
        <v>4</v>
      </c>
      <c r="N36" s="75"/>
      <c r="O36" s="75"/>
    </row>
    <row r="37" spans="1:15" ht="16" x14ac:dyDescent="0.2">
      <c r="A37" s="8" t="s">
        <v>41</v>
      </c>
      <c r="B37" s="43" t="s">
        <v>122</v>
      </c>
      <c r="C37" s="18">
        <v>2</v>
      </c>
      <c r="D37" s="18">
        <v>2</v>
      </c>
      <c r="E37" s="19">
        <f t="shared" si="5"/>
        <v>3</v>
      </c>
      <c r="F37" s="38">
        <v>4</v>
      </c>
      <c r="H37" s="3" t="s">
        <v>81</v>
      </c>
      <c r="I37" s="43" t="s">
        <v>127</v>
      </c>
      <c r="J37" s="18">
        <v>2</v>
      </c>
      <c r="K37" s="18">
        <v>2</v>
      </c>
      <c r="L37" s="19">
        <f t="shared" si="4"/>
        <v>3</v>
      </c>
      <c r="M37" s="19">
        <v>4</v>
      </c>
      <c r="N37" s="75"/>
      <c r="O37" s="75"/>
    </row>
    <row r="38" spans="1:15" ht="15.75" customHeight="1" x14ac:dyDescent="0.2">
      <c r="A38" s="8" t="s">
        <v>102</v>
      </c>
      <c r="B38" s="43" t="s">
        <v>119</v>
      </c>
      <c r="C38" s="18">
        <v>2</v>
      </c>
      <c r="D38" s="18">
        <v>2</v>
      </c>
      <c r="E38" s="19">
        <f t="shared" si="5"/>
        <v>3</v>
      </c>
      <c r="F38" s="38">
        <v>5</v>
      </c>
      <c r="H38" s="3" t="s">
        <v>44</v>
      </c>
      <c r="I38" s="43" t="s">
        <v>45</v>
      </c>
      <c r="J38" s="18">
        <v>2</v>
      </c>
      <c r="K38" s="18">
        <v>2</v>
      </c>
      <c r="L38" s="19">
        <f t="shared" si="4"/>
        <v>3</v>
      </c>
      <c r="M38" s="19">
        <v>4</v>
      </c>
      <c r="N38" s="75"/>
    </row>
    <row r="39" spans="1:15" ht="17.25" customHeight="1" x14ac:dyDescent="0.2">
      <c r="A39" s="8" t="s">
        <v>103</v>
      </c>
      <c r="B39" s="43" t="s">
        <v>121</v>
      </c>
      <c r="C39" s="18">
        <v>2</v>
      </c>
      <c r="D39" s="18">
        <v>2</v>
      </c>
      <c r="E39" s="19">
        <f t="shared" si="5"/>
        <v>3</v>
      </c>
      <c r="F39" s="38">
        <v>4</v>
      </c>
      <c r="H39" s="3" t="s">
        <v>105</v>
      </c>
      <c r="I39" s="42" t="s">
        <v>126</v>
      </c>
      <c r="J39" s="18">
        <v>2</v>
      </c>
      <c r="K39" s="18">
        <v>2</v>
      </c>
      <c r="L39" s="19">
        <f t="shared" si="4"/>
        <v>3</v>
      </c>
      <c r="M39" s="19">
        <v>4</v>
      </c>
      <c r="N39" s="74"/>
    </row>
    <row r="40" spans="1:15" ht="16.5" customHeight="1" x14ac:dyDescent="0.2">
      <c r="A40" s="8" t="s">
        <v>104</v>
      </c>
      <c r="B40" s="43" t="s">
        <v>120</v>
      </c>
      <c r="C40" s="18">
        <v>2</v>
      </c>
      <c r="D40" s="18">
        <v>2</v>
      </c>
      <c r="E40" s="19">
        <f t="shared" si="5"/>
        <v>3</v>
      </c>
      <c r="F40" s="38">
        <v>4</v>
      </c>
      <c r="H40" s="3" t="s">
        <v>82</v>
      </c>
      <c r="I40" s="25" t="s">
        <v>125</v>
      </c>
      <c r="J40" s="18">
        <v>2</v>
      </c>
      <c r="K40" s="18">
        <v>0</v>
      </c>
      <c r="L40" s="19">
        <f t="shared" si="4"/>
        <v>2</v>
      </c>
      <c r="M40" s="19">
        <v>2</v>
      </c>
    </row>
    <row r="41" spans="1:15" ht="16.5" customHeight="1" x14ac:dyDescent="0.2">
      <c r="A41" s="8"/>
      <c r="B41" s="16"/>
      <c r="C41" s="18"/>
      <c r="D41" s="18"/>
      <c r="E41" s="19"/>
      <c r="F41" s="38"/>
      <c r="H41" s="3" t="s">
        <v>106</v>
      </c>
      <c r="I41" s="80" t="s">
        <v>77</v>
      </c>
      <c r="J41" s="40">
        <v>2</v>
      </c>
      <c r="K41" s="40">
        <v>2</v>
      </c>
      <c r="L41" s="41">
        <f t="shared" si="4"/>
        <v>3</v>
      </c>
      <c r="M41" s="41">
        <v>4</v>
      </c>
      <c r="N41" s="75"/>
    </row>
    <row r="42" spans="1:15" ht="16" x14ac:dyDescent="0.2">
      <c r="A42" s="8"/>
      <c r="B42" s="83" t="s">
        <v>72</v>
      </c>
      <c r="C42" s="18">
        <v>3</v>
      </c>
      <c r="D42" s="18">
        <v>0</v>
      </c>
      <c r="E42" s="19">
        <f t="shared" si="5"/>
        <v>3</v>
      </c>
      <c r="F42" s="38">
        <v>4</v>
      </c>
      <c r="H42" s="81"/>
      <c r="I42" s="82" t="s">
        <v>72</v>
      </c>
      <c r="J42" s="35">
        <v>3</v>
      </c>
      <c r="K42" s="35">
        <v>0</v>
      </c>
      <c r="L42" s="36">
        <f t="shared" si="4"/>
        <v>3</v>
      </c>
      <c r="M42" s="78">
        <v>4</v>
      </c>
      <c r="N42" s="75"/>
    </row>
    <row r="43" spans="1:15" ht="16" thickBot="1" x14ac:dyDescent="0.25">
      <c r="A43" s="51"/>
      <c r="B43" s="52"/>
      <c r="C43" s="10"/>
      <c r="D43" s="10"/>
      <c r="E43" s="10"/>
      <c r="F43" s="66"/>
      <c r="H43" s="51"/>
      <c r="I43" s="52"/>
      <c r="J43" s="10"/>
      <c r="K43" s="10"/>
      <c r="L43" s="10"/>
      <c r="M43" s="19"/>
      <c r="N43" s="75"/>
    </row>
    <row r="44" spans="1:15" ht="16" thickBot="1" x14ac:dyDescent="0.25">
      <c r="A44" s="103" t="s">
        <v>6</v>
      </c>
      <c r="B44" s="104"/>
      <c r="C44" s="104"/>
      <c r="D44" s="104"/>
      <c r="E44" s="93">
        <f>SUM(E35:E43)</f>
        <v>21</v>
      </c>
      <c r="F44" s="68">
        <f>SUM(F35:F43)</f>
        <v>30</v>
      </c>
      <c r="H44" s="103" t="s">
        <v>6</v>
      </c>
      <c r="I44" s="104"/>
      <c r="J44" s="104"/>
      <c r="K44" s="104"/>
      <c r="L44" s="93">
        <f>SUM(L35:L43)</f>
        <v>23</v>
      </c>
      <c r="M44" s="78">
        <f>SUM(M35:M43)</f>
        <v>30</v>
      </c>
      <c r="N44" s="75"/>
    </row>
    <row r="45" spans="1:15" x14ac:dyDescent="0.2">
      <c r="N45" s="75"/>
    </row>
    <row r="46" spans="1:15" ht="25" thickBot="1" x14ac:dyDescent="0.35">
      <c r="A46" s="96" t="s">
        <v>12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75"/>
    </row>
    <row r="47" spans="1:15" ht="16.5" customHeight="1" thickBot="1" x14ac:dyDescent="0.25">
      <c r="A47" s="106" t="s">
        <v>17</v>
      </c>
      <c r="B47" s="107"/>
      <c r="C47" s="107"/>
      <c r="D47" s="107"/>
      <c r="E47" s="107"/>
      <c r="F47" s="108"/>
      <c r="H47" s="106" t="s">
        <v>18</v>
      </c>
      <c r="I47" s="107"/>
      <c r="J47" s="107"/>
      <c r="K47" s="107"/>
      <c r="L47" s="107"/>
      <c r="M47" s="108"/>
    </row>
    <row r="48" spans="1:15" ht="16" x14ac:dyDescent="0.2">
      <c r="A48" s="12" t="s">
        <v>0</v>
      </c>
      <c r="B48" s="13" t="s">
        <v>1</v>
      </c>
      <c r="C48" s="13" t="s">
        <v>2</v>
      </c>
      <c r="D48" s="13" t="s">
        <v>3</v>
      </c>
      <c r="E48" s="13" t="s">
        <v>4</v>
      </c>
      <c r="F48" s="14" t="s">
        <v>5</v>
      </c>
      <c r="H48" s="12" t="s">
        <v>0</v>
      </c>
      <c r="I48" s="13" t="s">
        <v>1</v>
      </c>
      <c r="J48" s="13" t="s">
        <v>2</v>
      </c>
      <c r="K48" s="13" t="s">
        <v>3</v>
      </c>
      <c r="L48" s="13" t="s">
        <v>4</v>
      </c>
      <c r="M48" s="73" t="s">
        <v>5</v>
      </c>
    </row>
    <row r="49" spans="1:15" ht="16" x14ac:dyDescent="0.2">
      <c r="A49" s="3" t="s">
        <v>47</v>
      </c>
      <c r="B49" s="20" t="s">
        <v>118</v>
      </c>
      <c r="C49" s="18">
        <v>2</v>
      </c>
      <c r="D49" s="18">
        <v>2</v>
      </c>
      <c r="E49" s="19">
        <f>C49+D49/2</f>
        <v>3</v>
      </c>
      <c r="F49" s="38">
        <v>6</v>
      </c>
      <c r="H49" s="4" t="s">
        <v>56</v>
      </c>
      <c r="I49" s="20" t="s">
        <v>57</v>
      </c>
      <c r="J49" s="18">
        <v>2</v>
      </c>
      <c r="K49" s="18">
        <v>2</v>
      </c>
      <c r="L49" s="19">
        <f>J49+K49/2</f>
        <v>3</v>
      </c>
      <c r="M49" s="19">
        <v>6</v>
      </c>
    </row>
    <row r="50" spans="1:15" ht="16" x14ac:dyDescent="0.2">
      <c r="A50" s="3" t="s">
        <v>50</v>
      </c>
      <c r="B50" s="20" t="s">
        <v>51</v>
      </c>
      <c r="C50" s="18">
        <v>2</v>
      </c>
      <c r="D50" s="18">
        <v>2</v>
      </c>
      <c r="E50" s="19">
        <f t="shared" ref="E50:E55" si="6">C50+D50/2</f>
        <v>3</v>
      </c>
      <c r="F50" s="38">
        <v>6</v>
      </c>
      <c r="H50" s="4" t="s">
        <v>58</v>
      </c>
      <c r="I50" s="20" t="s">
        <v>59</v>
      </c>
      <c r="J50" s="18">
        <v>2</v>
      </c>
      <c r="K50" s="18">
        <v>2</v>
      </c>
      <c r="L50" s="19">
        <f t="shared" ref="L50:L55" si="7">J50+K50/2</f>
        <v>3</v>
      </c>
      <c r="M50" s="19">
        <v>6</v>
      </c>
      <c r="O50" s="75"/>
    </row>
    <row r="51" spans="1:15" ht="15.75" customHeight="1" x14ac:dyDescent="0.2">
      <c r="A51" s="3" t="s">
        <v>48</v>
      </c>
      <c r="B51" s="20" t="s">
        <v>49</v>
      </c>
      <c r="C51" s="18">
        <v>2</v>
      </c>
      <c r="D51" s="18">
        <v>0</v>
      </c>
      <c r="E51" s="19">
        <f t="shared" si="6"/>
        <v>2</v>
      </c>
      <c r="F51" s="38">
        <v>6</v>
      </c>
      <c r="H51" s="4" t="s">
        <v>107</v>
      </c>
      <c r="I51" s="20" t="s">
        <v>86</v>
      </c>
      <c r="J51" s="18">
        <v>2</v>
      </c>
      <c r="K51" s="18">
        <v>0</v>
      </c>
      <c r="L51" s="19">
        <f t="shared" si="7"/>
        <v>2</v>
      </c>
      <c r="M51" s="19">
        <v>6</v>
      </c>
      <c r="O51" s="75"/>
    </row>
    <row r="52" spans="1:15" ht="16" x14ac:dyDescent="0.2">
      <c r="A52" s="3" t="s">
        <v>53</v>
      </c>
      <c r="B52" s="30" t="s">
        <v>54</v>
      </c>
      <c r="C52" s="18">
        <v>2</v>
      </c>
      <c r="D52" s="18">
        <v>0</v>
      </c>
      <c r="E52" s="19">
        <f t="shared" si="6"/>
        <v>2</v>
      </c>
      <c r="F52" s="38">
        <v>3</v>
      </c>
      <c r="H52" s="4" t="s">
        <v>108</v>
      </c>
      <c r="I52" s="20" t="s">
        <v>85</v>
      </c>
      <c r="J52" s="18">
        <v>2</v>
      </c>
      <c r="K52" s="18">
        <v>0</v>
      </c>
      <c r="L52" s="19">
        <f t="shared" si="7"/>
        <v>2</v>
      </c>
      <c r="M52" s="19">
        <v>3</v>
      </c>
      <c r="O52" s="75"/>
    </row>
    <row r="53" spans="1:15" ht="16" x14ac:dyDescent="0.2">
      <c r="A53" s="3"/>
      <c r="B53" s="16"/>
      <c r="C53" s="18"/>
      <c r="D53" s="18"/>
      <c r="E53" s="19" t="s">
        <v>84</v>
      </c>
      <c r="F53" s="94"/>
      <c r="H53" s="4"/>
      <c r="J53" s="18"/>
      <c r="K53" s="18"/>
      <c r="L53" s="19" t="s">
        <v>84</v>
      </c>
      <c r="M53" s="19"/>
      <c r="O53" s="75"/>
    </row>
    <row r="54" spans="1:15" ht="16" x14ac:dyDescent="0.2">
      <c r="A54" s="3" t="s">
        <v>52</v>
      </c>
      <c r="B54" s="20" t="s">
        <v>61</v>
      </c>
      <c r="C54" s="18">
        <v>0</v>
      </c>
      <c r="D54" s="18">
        <v>4</v>
      </c>
      <c r="E54" s="19">
        <f t="shared" si="6"/>
        <v>2</v>
      </c>
      <c r="F54" s="38">
        <v>5</v>
      </c>
      <c r="H54" s="4" t="s">
        <v>60</v>
      </c>
      <c r="I54" s="20" t="s">
        <v>61</v>
      </c>
      <c r="J54" s="18">
        <v>0</v>
      </c>
      <c r="K54" s="18">
        <v>4</v>
      </c>
      <c r="L54" s="19">
        <f t="shared" si="7"/>
        <v>2</v>
      </c>
      <c r="M54" s="19">
        <v>5</v>
      </c>
    </row>
    <row r="55" spans="1:15" ht="16.5" customHeight="1" x14ac:dyDescent="0.2">
      <c r="A55" s="3"/>
      <c r="B55" s="79" t="s">
        <v>116</v>
      </c>
      <c r="C55" s="18">
        <v>3</v>
      </c>
      <c r="D55" s="18">
        <v>0</v>
      </c>
      <c r="E55" s="19">
        <f t="shared" si="6"/>
        <v>3</v>
      </c>
      <c r="F55" s="38">
        <v>4</v>
      </c>
      <c r="H55" s="4"/>
      <c r="I55" s="79" t="s">
        <v>55</v>
      </c>
      <c r="J55" s="18">
        <v>3</v>
      </c>
      <c r="K55" s="18">
        <v>0</v>
      </c>
      <c r="L55" s="19">
        <f t="shared" si="7"/>
        <v>3</v>
      </c>
      <c r="M55" s="19">
        <v>4</v>
      </c>
    </row>
    <row r="56" spans="1:15" ht="16.5" customHeight="1" x14ac:dyDescent="0.2">
      <c r="A56" s="23"/>
      <c r="C56" s="19"/>
      <c r="D56" s="19"/>
      <c r="E56" s="19"/>
      <c r="F56" s="39"/>
      <c r="G56" s="24"/>
      <c r="H56" s="23"/>
      <c r="J56" s="19"/>
      <c r="K56" s="19"/>
      <c r="L56" s="19"/>
      <c r="M56" s="19"/>
    </row>
    <row r="57" spans="1:15" ht="16" thickBot="1" x14ac:dyDescent="0.25">
      <c r="A57" s="51"/>
      <c r="B57" s="52"/>
      <c r="C57" s="10"/>
      <c r="D57" s="10"/>
      <c r="E57" s="10"/>
      <c r="F57" s="66"/>
      <c r="H57" s="51"/>
      <c r="I57" s="53"/>
      <c r="J57" s="10"/>
      <c r="K57" s="10"/>
      <c r="L57" s="10"/>
      <c r="M57" s="19"/>
    </row>
    <row r="58" spans="1:15" ht="16" thickBot="1" x14ac:dyDescent="0.25">
      <c r="A58" s="103" t="s">
        <v>6</v>
      </c>
      <c r="B58" s="104"/>
      <c r="C58" s="104"/>
      <c r="D58" s="105"/>
      <c r="E58" s="95">
        <f>SUM(E49:E57)</f>
        <v>15</v>
      </c>
      <c r="F58" s="68">
        <f>SUM(F49:F57)</f>
        <v>30</v>
      </c>
      <c r="H58" s="103" t="s">
        <v>6</v>
      </c>
      <c r="I58" s="104"/>
      <c r="J58" s="104"/>
      <c r="K58" s="104"/>
      <c r="L58" s="93">
        <f>SUM(L49:L57)</f>
        <v>15</v>
      </c>
      <c r="M58" s="78">
        <f>SUM(M49:M57)</f>
        <v>30</v>
      </c>
    </row>
    <row r="61" spans="1:15" ht="25" thickBot="1" x14ac:dyDescent="0.35">
      <c r="A61" s="96" t="s">
        <v>19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</row>
    <row r="62" spans="1:15" ht="16.5" customHeight="1" thickBot="1" x14ac:dyDescent="0.25">
      <c r="A62" s="97" t="s">
        <v>20</v>
      </c>
      <c r="B62" s="98"/>
      <c r="C62" s="98"/>
      <c r="D62" s="98"/>
      <c r="E62" s="98"/>
      <c r="F62" s="99"/>
      <c r="H62" s="97" t="s">
        <v>76</v>
      </c>
      <c r="I62" s="100"/>
      <c r="J62" s="100"/>
      <c r="K62" s="100"/>
      <c r="L62" s="100"/>
      <c r="M62" s="101"/>
    </row>
    <row r="63" spans="1:15" ht="16" x14ac:dyDescent="0.2">
      <c r="A63" s="12" t="s">
        <v>0</v>
      </c>
      <c r="B63" s="13" t="s">
        <v>1</v>
      </c>
      <c r="C63" s="13" t="s">
        <v>2</v>
      </c>
      <c r="D63" s="13" t="s">
        <v>3</v>
      </c>
      <c r="E63" s="13" t="s">
        <v>4</v>
      </c>
      <c r="F63" s="14" t="s">
        <v>5</v>
      </c>
      <c r="H63" s="12" t="s">
        <v>0</v>
      </c>
      <c r="I63" s="13" t="s">
        <v>1</v>
      </c>
      <c r="J63" s="13" t="s">
        <v>2</v>
      </c>
      <c r="K63" s="13" t="s">
        <v>3</v>
      </c>
      <c r="L63" s="13" t="s">
        <v>4</v>
      </c>
      <c r="M63" s="76" t="s">
        <v>5</v>
      </c>
    </row>
    <row r="64" spans="1:15" ht="16" x14ac:dyDescent="0.2">
      <c r="A64" s="3" t="s">
        <v>62</v>
      </c>
      <c r="B64" s="21" t="s">
        <v>152</v>
      </c>
      <c r="C64" s="29">
        <v>3</v>
      </c>
      <c r="D64" s="22">
        <v>0</v>
      </c>
      <c r="E64" s="19">
        <f>C64+D64/2</f>
        <v>3</v>
      </c>
      <c r="F64" s="38">
        <v>4</v>
      </c>
      <c r="H64" s="3" t="s">
        <v>68</v>
      </c>
      <c r="I64" s="6" t="s">
        <v>69</v>
      </c>
      <c r="J64" s="22">
        <v>2</v>
      </c>
      <c r="K64" s="22">
        <v>0</v>
      </c>
      <c r="L64" s="19">
        <f>J64+K64/2</f>
        <v>2</v>
      </c>
      <c r="M64" s="19">
        <v>3</v>
      </c>
    </row>
    <row r="65" spans="1:17" ht="16" x14ac:dyDescent="0.2">
      <c r="A65" s="3" t="s">
        <v>63</v>
      </c>
      <c r="B65" s="21" t="s">
        <v>153</v>
      </c>
      <c r="C65" s="29">
        <v>3</v>
      </c>
      <c r="D65" s="22">
        <v>0</v>
      </c>
      <c r="E65" s="19">
        <f t="shared" ref="E65:E71" si="8">C65+D65/2</f>
        <v>3</v>
      </c>
      <c r="F65" s="38">
        <v>4</v>
      </c>
      <c r="H65" s="3" t="s">
        <v>70</v>
      </c>
      <c r="I65" s="6" t="s">
        <v>71</v>
      </c>
      <c r="J65" s="22">
        <v>2</v>
      </c>
      <c r="K65" s="22">
        <v>0</v>
      </c>
      <c r="L65" s="19">
        <f t="shared" ref="L65:L69" si="9">J65+K65/2</f>
        <v>2</v>
      </c>
      <c r="M65" s="19">
        <v>3</v>
      </c>
    </row>
    <row r="66" spans="1:17" ht="16" x14ac:dyDescent="0.2">
      <c r="A66" s="3" t="s">
        <v>64</v>
      </c>
      <c r="B66" s="21" t="s">
        <v>65</v>
      </c>
      <c r="C66" s="29">
        <v>3</v>
      </c>
      <c r="D66" s="22">
        <v>0</v>
      </c>
      <c r="E66" s="19">
        <f t="shared" si="8"/>
        <v>3</v>
      </c>
      <c r="F66" s="38">
        <v>4</v>
      </c>
      <c r="G66" s="24"/>
      <c r="H66" s="3" t="s">
        <v>112</v>
      </c>
      <c r="I66" s="16" t="s">
        <v>156</v>
      </c>
      <c r="J66" s="22">
        <v>2</v>
      </c>
      <c r="K66" s="22">
        <v>0</v>
      </c>
      <c r="L66" s="19">
        <f t="shared" si="9"/>
        <v>2</v>
      </c>
      <c r="M66" s="19">
        <v>3</v>
      </c>
    </row>
    <row r="67" spans="1:17" ht="16" x14ac:dyDescent="0.2">
      <c r="A67" s="3" t="s">
        <v>66</v>
      </c>
      <c r="B67" s="21" t="s">
        <v>154</v>
      </c>
      <c r="C67" s="29">
        <v>3</v>
      </c>
      <c r="D67" s="22">
        <v>0</v>
      </c>
      <c r="E67" s="19">
        <f t="shared" si="8"/>
        <v>3</v>
      </c>
      <c r="F67" s="38">
        <v>4</v>
      </c>
      <c r="G67" s="24"/>
      <c r="H67" s="3" t="s">
        <v>113</v>
      </c>
      <c r="I67" s="1" t="s">
        <v>157</v>
      </c>
      <c r="J67" s="22">
        <v>2</v>
      </c>
      <c r="K67" s="22">
        <v>0</v>
      </c>
      <c r="L67" s="19">
        <f t="shared" si="9"/>
        <v>2</v>
      </c>
      <c r="M67" s="19">
        <v>3</v>
      </c>
    </row>
    <row r="68" spans="1:17" ht="16" x14ac:dyDescent="0.2">
      <c r="A68" s="8" t="s">
        <v>67</v>
      </c>
      <c r="B68" s="16" t="s">
        <v>155</v>
      </c>
      <c r="C68" s="29">
        <v>3</v>
      </c>
      <c r="D68" s="22">
        <v>0</v>
      </c>
      <c r="E68" s="19">
        <f t="shared" si="8"/>
        <v>3</v>
      </c>
      <c r="F68" s="38">
        <v>4</v>
      </c>
      <c r="G68" s="24"/>
      <c r="H68" s="3" t="s">
        <v>114</v>
      </c>
      <c r="I68" s="9" t="s">
        <v>88</v>
      </c>
      <c r="J68" s="22">
        <v>2</v>
      </c>
      <c r="K68" s="22">
        <v>0</v>
      </c>
      <c r="L68" s="19">
        <f t="shared" si="9"/>
        <v>2</v>
      </c>
      <c r="M68" s="19">
        <v>3</v>
      </c>
    </row>
    <row r="69" spans="1:17" ht="16" x14ac:dyDescent="0.2">
      <c r="A69" s="8" t="s">
        <v>109</v>
      </c>
      <c r="B69" s="43" t="s">
        <v>42</v>
      </c>
      <c r="C69" s="22">
        <v>3</v>
      </c>
      <c r="D69" s="22">
        <v>0</v>
      </c>
      <c r="E69" s="19">
        <f t="shared" si="8"/>
        <v>3</v>
      </c>
      <c r="F69" s="38">
        <v>4</v>
      </c>
      <c r="G69" s="24"/>
      <c r="H69" s="3" t="s">
        <v>115</v>
      </c>
      <c r="I69" s="6" t="s">
        <v>79</v>
      </c>
      <c r="J69" s="22">
        <v>2</v>
      </c>
      <c r="K69" s="22">
        <v>0</v>
      </c>
      <c r="L69" s="19">
        <f t="shared" si="9"/>
        <v>2</v>
      </c>
      <c r="M69" s="19">
        <v>3</v>
      </c>
    </row>
    <row r="70" spans="1:17" ht="16" x14ac:dyDescent="0.2">
      <c r="A70" s="3" t="s">
        <v>110</v>
      </c>
      <c r="B70" s="43" t="s">
        <v>38</v>
      </c>
      <c r="C70" s="22">
        <v>3</v>
      </c>
      <c r="D70" s="22">
        <v>0</v>
      </c>
      <c r="E70" s="19">
        <f t="shared" si="8"/>
        <v>3</v>
      </c>
      <c r="F70" s="38">
        <v>4</v>
      </c>
      <c r="H70" s="37"/>
      <c r="I70" s="21"/>
      <c r="J70" s="22"/>
      <c r="K70" s="22"/>
      <c r="L70" s="19"/>
      <c r="M70" s="19"/>
    </row>
    <row r="71" spans="1:17" ht="16" x14ac:dyDescent="0.2">
      <c r="A71" s="3" t="s">
        <v>111</v>
      </c>
      <c r="B71" s="43" t="s">
        <v>87</v>
      </c>
      <c r="C71" s="22">
        <v>3</v>
      </c>
      <c r="D71" s="22">
        <v>0</v>
      </c>
      <c r="E71" s="19">
        <f t="shared" si="8"/>
        <v>3</v>
      </c>
      <c r="F71" s="38">
        <v>4</v>
      </c>
      <c r="H71" s="34"/>
      <c r="I71" s="6"/>
      <c r="J71" s="22"/>
      <c r="K71" s="22"/>
      <c r="L71" s="19"/>
      <c r="M71" s="19"/>
    </row>
    <row r="72" spans="1:17" ht="16" thickBot="1" x14ac:dyDescent="0.25">
      <c r="A72" s="44"/>
      <c r="B72" s="45"/>
      <c r="C72" s="46"/>
      <c r="D72" s="46"/>
      <c r="E72" s="47"/>
      <c r="F72" s="48"/>
      <c r="H72" s="49"/>
      <c r="I72" s="50"/>
      <c r="J72" s="46"/>
      <c r="K72" s="46"/>
      <c r="L72" s="47"/>
      <c r="M72" s="77"/>
    </row>
    <row r="73" spans="1:17" x14ac:dyDescent="0.2">
      <c r="A73" s="56"/>
      <c r="F73" s="28"/>
    </row>
    <row r="74" spans="1:17" x14ac:dyDescent="0.2">
      <c r="B74" s="59"/>
    </row>
    <row r="75" spans="1:17" s="11" customFormat="1" ht="19" x14ac:dyDescent="0.25">
      <c r="A75" s="57"/>
      <c r="B75" s="58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</row>
    <row r="76" spans="1:17" x14ac:dyDescent="0.2">
      <c r="B76" s="58"/>
    </row>
    <row r="77" spans="1:17" x14ac:dyDescent="0.2">
      <c r="B77" s="58"/>
    </row>
    <row r="78" spans="1:17" x14ac:dyDescent="0.2">
      <c r="B78" s="58"/>
      <c r="O78" s="60"/>
    </row>
    <row r="79" spans="1:17" ht="19" x14ac:dyDescent="0.25">
      <c r="A79" s="102" t="s">
        <v>73</v>
      </c>
      <c r="B79" s="102"/>
      <c r="C79" s="102"/>
      <c r="D79" s="102" t="s">
        <v>74</v>
      </c>
      <c r="E79" s="102"/>
      <c r="F79" s="102"/>
      <c r="G79" s="102"/>
      <c r="H79" s="102"/>
      <c r="I79" s="102" t="s">
        <v>75</v>
      </c>
      <c r="J79" s="102"/>
      <c r="K79" s="102"/>
      <c r="L79" s="102"/>
      <c r="M79" s="102"/>
      <c r="O79" s="63"/>
      <c r="P79" s="61"/>
    </row>
    <row r="80" spans="1:17" x14ac:dyDescent="0.2">
      <c r="O80" s="60"/>
      <c r="P80" s="61"/>
      <c r="Q80" s="61"/>
    </row>
    <row r="81" spans="15:16" x14ac:dyDescent="0.2">
      <c r="O81" s="60"/>
      <c r="P81" s="61"/>
    </row>
    <row r="82" spans="15:16" x14ac:dyDescent="0.2">
      <c r="O82" s="63"/>
      <c r="P82" s="61"/>
    </row>
    <row r="83" spans="15:16" x14ac:dyDescent="0.2">
      <c r="O83" s="60"/>
    </row>
    <row r="84" spans="15:16" x14ac:dyDescent="0.2">
      <c r="O84" s="62"/>
      <c r="P84" s="61"/>
    </row>
    <row r="87" spans="15:16" ht="15.5" customHeight="1" x14ac:dyDescent="0.2"/>
  </sheetData>
  <mergeCells count="33">
    <mergeCell ref="A18:M18"/>
    <mergeCell ref="A1:B2"/>
    <mergeCell ref="C1:I1"/>
    <mergeCell ref="J1:K1"/>
    <mergeCell ref="L1:M1"/>
    <mergeCell ref="C2:I2"/>
    <mergeCell ref="J2:K2"/>
    <mergeCell ref="L2:M2"/>
    <mergeCell ref="A4:M4"/>
    <mergeCell ref="A5:F5"/>
    <mergeCell ref="H5:M5"/>
    <mergeCell ref="A16:D16"/>
    <mergeCell ref="H16:K16"/>
    <mergeCell ref="A58:D58"/>
    <mergeCell ref="H58:K58"/>
    <mergeCell ref="A19:F19"/>
    <mergeCell ref="H19:M19"/>
    <mergeCell ref="A30:D30"/>
    <mergeCell ref="H30:K30"/>
    <mergeCell ref="A32:M32"/>
    <mergeCell ref="A33:F33"/>
    <mergeCell ref="H33:M33"/>
    <mergeCell ref="A44:D44"/>
    <mergeCell ref="H44:K44"/>
    <mergeCell ref="A46:M46"/>
    <mergeCell ref="A47:F47"/>
    <mergeCell ref="H47:M47"/>
    <mergeCell ref="A61:M61"/>
    <mergeCell ref="A62:F62"/>
    <mergeCell ref="H62:M62"/>
    <mergeCell ref="A79:C79"/>
    <mergeCell ref="D79:H79"/>
    <mergeCell ref="I79:M79"/>
  </mergeCells>
  <conditionalFormatting sqref="F16">
    <cfRule type="cellIs" dxfId="47" priority="67" operator="equal">
      <formula>30</formula>
    </cfRule>
  </conditionalFormatting>
  <conditionalFormatting sqref="E16">
    <cfRule type="cellIs" dxfId="46" priority="66" operator="between">
      <formula>15</formula>
      <formula>23</formula>
    </cfRule>
  </conditionalFormatting>
  <conditionalFormatting sqref="M16">
    <cfRule type="cellIs" dxfId="45" priority="65" operator="equal">
      <formula>30</formula>
    </cfRule>
  </conditionalFormatting>
  <conditionalFormatting sqref="L16">
    <cfRule type="cellIs" dxfId="44" priority="64" operator="between">
      <formula>15</formula>
      <formula>23</formula>
    </cfRule>
  </conditionalFormatting>
  <conditionalFormatting sqref="F30">
    <cfRule type="cellIs" dxfId="43" priority="63" operator="equal">
      <formula>30</formula>
    </cfRule>
  </conditionalFormatting>
  <conditionalFormatting sqref="E30">
    <cfRule type="cellIs" dxfId="42" priority="62" operator="between">
      <formula>15</formula>
      <formula>23</formula>
    </cfRule>
  </conditionalFormatting>
  <conditionalFormatting sqref="M30">
    <cfRule type="cellIs" dxfId="41" priority="61" operator="equal">
      <formula>30</formula>
    </cfRule>
  </conditionalFormatting>
  <conditionalFormatting sqref="L30">
    <cfRule type="cellIs" dxfId="40" priority="60" operator="between">
      <formula>15</formula>
      <formula>23</formula>
    </cfRule>
  </conditionalFormatting>
  <conditionalFormatting sqref="F44">
    <cfRule type="cellIs" dxfId="39" priority="59" operator="equal">
      <formula>30</formula>
    </cfRule>
  </conditionalFormatting>
  <conditionalFormatting sqref="E44">
    <cfRule type="cellIs" dxfId="38" priority="58" operator="between">
      <formula>15</formula>
      <formula>23</formula>
    </cfRule>
  </conditionalFormatting>
  <conditionalFormatting sqref="M44">
    <cfRule type="cellIs" dxfId="37" priority="57" operator="equal">
      <formula>30</formula>
    </cfRule>
  </conditionalFormatting>
  <conditionalFormatting sqref="L44">
    <cfRule type="cellIs" dxfId="36" priority="56" operator="between">
      <formula>15</formula>
      <formula>23</formula>
    </cfRule>
  </conditionalFormatting>
  <conditionalFormatting sqref="F58">
    <cfRule type="cellIs" dxfId="35" priority="55" operator="equal">
      <formula>30</formula>
    </cfRule>
  </conditionalFormatting>
  <conditionalFormatting sqref="E58">
    <cfRule type="cellIs" dxfId="34" priority="54" operator="between">
      <formula>15</formula>
      <formula>23</formula>
    </cfRule>
  </conditionalFormatting>
  <conditionalFormatting sqref="M58">
    <cfRule type="cellIs" dxfId="33" priority="53" operator="equal">
      <formula>30</formula>
    </cfRule>
  </conditionalFormatting>
  <conditionalFormatting sqref="L58">
    <cfRule type="cellIs" dxfId="32" priority="52" operator="between">
      <formula>15</formula>
      <formula>23</formula>
    </cfRule>
  </conditionalFormatting>
  <conditionalFormatting sqref="F7:F8 M28 M21:M26 F28 F21:F26">
    <cfRule type="cellIs" dxfId="31" priority="51" operator="between">
      <formula>2</formula>
      <formula>10</formula>
    </cfRule>
  </conditionalFormatting>
  <conditionalFormatting sqref="A7">
    <cfRule type="containsBlanks" dxfId="30" priority="50">
      <formula>LEN(TRIM(A7))=0</formula>
    </cfRule>
  </conditionalFormatting>
  <conditionalFormatting sqref="A9">
    <cfRule type="containsBlanks" dxfId="29" priority="49">
      <formula>LEN(TRIM(A9))=0</formula>
    </cfRule>
  </conditionalFormatting>
  <conditionalFormatting sqref="H8:H9">
    <cfRule type="containsBlanks" dxfId="28" priority="48">
      <formula>LEN(TRIM(H8))=0</formula>
    </cfRule>
  </conditionalFormatting>
  <conditionalFormatting sqref="F35:F42">
    <cfRule type="cellIs" dxfId="27" priority="47" operator="between">
      <formula>2</formula>
      <formula>10</formula>
    </cfRule>
  </conditionalFormatting>
  <conditionalFormatting sqref="M35:M41">
    <cfRule type="cellIs" dxfId="26" priority="46" operator="between">
      <formula>2</formula>
      <formula>10</formula>
    </cfRule>
  </conditionalFormatting>
  <conditionalFormatting sqref="M7:M9">
    <cfRule type="cellIs" dxfId="25" priority="45" operator="between">
      <formula>2</formula>
      <formula>10</formula>
    </cfRule>
  </conditionalFormatting>
  <conditionalFormatting sqref="F49:F50 F52:F55">
    <cfRule type="cellIs" dxfId="24" priority="44" operator="between">
      <formula>2</formula>
      <formula>10</formula>
    </cfRule>
  </conditionalFormatting>
  <conditionalFormatting sqref="M49:M50 M52:M55">
    <cfRule type="cellIs" dxfId="23" priority="43" operator="between">
      <formula>2</formula>
      <formula>10</formula>
    </cfRule>
  </conditionalFormatting>
  <conditionalFormatting sqref="F49">
    <cfRule type="cellIs" dxfId="22" priority="42" operator="greaterThan">
      <formula>$E$49</formula>
    </cfRule>
  </conditionalFormatting>
  <conditionalFormatting sqref="F50">
    <cfRule type="cellIs" dxfId="21" priority="41" operator="greaterThan">
      <formula>$E$50</formula>
    </cfRule>
  </conditionalFormatting>
  <conditionalFormatting sqref="F52:F54">
    <cfRule type="cellIs" dxfId="20" priority="40" operator="greaterThan">
      <formula>$E$52</formula>
    </cfRule>
  </conditionalFormatting>
  <conditionalFormatting sqref="F55">
    <cfRule type="cellIs" dxfId="19" priority="39" operator="greaterThan">
      <formula>$E$55</formula>
    </cfRule>
  </conditionalFormatting>
  <conditionalFormatting sqref="M49">
    <cfRule type="cellIs" dxfId="18" priority="38" operator="greaterThan">
      <formula>$L$49</formula>
    </cfRule>
  </conditionalFormatting>
  <conditionalFormatting sqref="M50">
    <cfRule type="cellIs" dxfId="17" priority="37" operator="greaterThan">
      <formula>$L$50</formula>
    </cfRule>
  </conditionalFormatting>
  <conditionalFormatting sqref="M52:M55">
    <cfRule type="cellIs" dxfId="16" priority="36" operator="greaterThan">
      <formula>$L$52</formula>
    </cfRule>
  </conditionalFormatting>
  <conditionalFormatting sqref="M35">
    <cfRule type="cellIs" dxfId="15" priority="35" operator="greaterThan">
      <formula>$L$35</formula>
    </cfRule>
  </conditionalFormatting>
  <conditionalFormatting sqref="M36">
    <cfRule type="cellIs" dxfId="14" priority="34" operator="greaterThan">
      <formula>$L$36</formula>
    </cfRule>
  </conditionalFormatting>
  <conditionalFormatting sqref="M37:M39">
    <cfRule type="cellIs" dxfId="13" priority="33" operator="greaterThan">
      <formula>$L$37</formula>
    </cfRule>
  </conditionalFormatting>
  <conditionalFormatting sqref="M40">
    <cfRule type="cellIs" dxfId="12" priority="32" operator="greaterThan">
      <formula>$L$40</formula>
    </cfRule>
  </conditionalFormatting>
  <conditionalFormatting sqref="M41">
    <cfRule type="cellIs" dxfId="11" priority="31" operator="greaterThan">
      <formula>$L$41</formula>
    </cfRule>
  </conditionalFormatting>
  <conditionalFormatting sqref="F51">
    <cfRule type="cellIs" dxfId="10" priority="30" operator="between">
      <formula>2</formula>
      <formula>10</formula>
    </cfRule>
  </conditionalFormatting>
  <conditionalFormatting sqref="M51">
    <cfRule type="cellIs" dxfId="9" priority="29" operator="between">
      <formula>2</formula>
      <formula>10</formula>
    </cfRule>
  </conditionalFormatting>
  <conditionalFormatting sqref="F51">
    <cfRule type="cellIs" dxfId="8" priority="28" operator="greaterThan">
      <formula>$E$52</formula>
    </cfRule>
  </conditionalFormatting>
  <conditionalFormatting sqref="M51">
    <cfRule type="cellIs" dxfId="7" priority="27" operator="greaterThan">
      <formula>$L$52</formula>
    </cfRule>
  </conditionalFormatting>
  <conditionalFormatting sqref="F10">
    <cfRule type="containsBlanks" dxfId="6" priority="25">
      <formula>LEN(TRIM(F10))=0</formula>
    </cfRule>
  </conditionalFormatting>
  <conditionalFormatting sqref="M10">
    <cfRule type="containsBlanks" dxfId="5" priority="24">
      <formula>LEN(TRIM(M10))=0</formula>
    </cfRule>
  </conditionalFormatting>
  <conditionalFormatting sqref="M12">
    <cfRule type="cellIs" dxfId="4" priority="5" operator="between">
      <formula>2</formula>
      <formula>10</formula>
    </cfRule>
  </conditionalFormatting>
  <conditionalFormatting sqref="M12">
    <cfRule type="cellIs" dxfId="3" priority="4" operator="greaterThan">
      <formula>$L$40</formula>
    </cfRule>
  </conditionalFormatting>
  <conditionalFormatting sqref="F13">
    <cfRule type="cellIs" dxfId="2" priority="3" operator="between">
      <formula>2</formula>
      <formula>10</formula>
    </cfRule>
  </conditionalFormatting>
  <conditionalFormatting sqref="F13">
    <cfRule type="cellIs" dxfId="1" priority="2" operator="greaterThan">
      <formula>$L$40</formula>
    </cfRule>
  </conditionalFormatting>
  <conditionalFormatting sqref="F9">
    <cfRule type="cellIs" dxfId="0" priority="1" operator="between">
      <formula>2</formula>
      <formula>10</formula>
    </cfRule>
  </conditionalFormatting>
  <dataValidations count="3">
    <dataValidation allowBlank="1" showInputMessage="1" showErrorMessage="1" promptTitle="Total Credit Shall be" prompt="Between 15 and 23" sqref="E16 L16 E30 L30 E44 L44 E58 L58" xr:uid="{B05F4A6B-DDE9-4438-8893-1528140958D2}"/>
    <dataValidation allowBlank="1" showInputMessage="1" showErrorMessage="1" promptTitle="Total ECTS Shall be" prompt="Exactly 30" sqref="F16 M16 F30 M30 F44 M44 F58 M58" xr:uid="{374029B4-D072-4A3D-848D-6F0EC7DB543E}"/>
    <dataValidation type="whole" operator="greaterThan" allowBlank="1" showInputMessage="1" showErrorMessage="1" error="ECTS must be greater than Credit" sqref="M56:M57 F15 M15 F11:F12 F29 M29 F43 F57 M43 M13 M64:M72" xr:uid="{1B573597-A523-4520-A282-601D6A1A49AE}">
      <formula1>E11</formula1>
    </dataValidation>
  </dataValidations>
  <pageMargins left="1" right="1" top="1" bottom="1" header="0.5" footer="0.5"/>
  <pageSetup paperSize="9" scale="48" orientation="portrait" r:id="rId1"/>
  <rowBreaks count="1" manualBreakCount="1">
    <brk id="45" max="12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SuliTola Sept. 28th 024</vt:lpstr>
      <vt:lpstr>'SuliTola Sept. 28th 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</dc:creator>
  <cp:lastModifiedBy>Microsoft Office User</cp:lastModifiedBy>
  <cp:lastPrinted>2023-10-22T13:06:25Z</cp:lastPrinted>
  <dcterms:created xsi:type="dcterms:W3CDTF">2019-01-19T11:25:29Z</dcterms:created>
  <dcterms:modified xsi:type="dcterms:W3CDTF">2025-02-22T14:08:45Z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d94a55c5-9edb-4b95-a466-d945bfc622a5</vt:lpwstr>
  </property>
</Properties>
</file>